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<sst xmlns="http://schemas.openxmlformats.org/spreadsheetml/2006/main" count="93" uniqueCount="68">
  <si>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合肥工业大学2020年硕士研究生各专业复试结果汇总表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</si>
  <si>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</si>
  <si>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</si>
  <si>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</si>
  <si>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初试成绩（总分500分或300分）</t>
  </si>
  <si>
    <t>复试成绩（总分150分）</t>
  </si>
  <si>
    <t>总成绩(满分值为100分)</t>
  </si>
  <si>
    <t>是否同意录取</t>
  </si>
  <si>
    <t>保留入学资格年限</t>
  </si>
  <si>
    <t>定向</t>
  </si>
  <si>
    <t>同等
学力</t>
  </si>
  <si>
    <t>备 注（计划所属单位）</t>
  </si>
  <si>
    <t>拟录取专业代码及名称：085400 电子信息（专业学位）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</si>
  <si>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“定向”一栏，拟录取的定向就业(在职)考生填写“定向”；3、填表顺序要求先填写拟录取考生，不录取的复试考生填写在后面，每部分按照准考证号升序填写；4、“同等学力”一栏，是同等学力的填写“是”，非同等学力的不填；5、总成绩=初试成绩折合百分制×70%+复试成绩折合百分制×30%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</si>
  <si>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填表人：  高大军                 学院分管领导签字：                （学院公章）         日期：  2020年5月25日</t>
  </si>
  <si>
    <t>100060210503385</t>
  </si>
  <si>
    <t>100060210506197</t>
  </si>
  <si>
    <t>100060210506931</t>
  </si>
  <si>
    <t>100060210506936</t>
  </si>
  <si>
    <t>100060210506940</t>
  </si>
  <si>
    <t>100070000009071</t>
  </si>
  <si>
    <t>100560020717723</t>
  </si>
  <si>
    <t>101410340507759</t>
  </si>
  <si>
    <t>101450000011242</t>
  </si>
  <si>
    <t>102130050002263</t>
  </si>
  <si>
    <t>102480122000766</t>
  </si>
  <si>
    <t>102480122016787</t>
  </si>
  <si>
    <t>102510210009832</t>
  </si>
  <si>
    <t>102800210001897</t>
  </si>
  <si>
    <t>102840211508345</t>
  </si>
  <si>
    <t>103840213309411</t>
  </si>
  <si>
    <t>103840213409730</t>
  </si>
  <si>
    <t>103840213609511</t>
  </si>
  <si>
    <t>103840214209438</t>
  </si>
  <si>
    <t>104870000143080</t>
  </si>
  <si>
    <t>106100085420036</t>
  </si>
  <si>
    <t>106110508080216</t>
  </si>
  <si>
    <t>106110508080311</t>
  </si>
  <si>
    <t>106140080307669</t>
  </si>
  <si>
    <t>106980611102583</t>
  </si>
  <si>
    <t>106990450617385</t>
  </si>
  <si>
    <t>祁勤</t>
  </si>
  <si>
    <t>高琳</t>
  </si>
  <si>
    <t>杨晓成</t>
  </si>
  <si>
    <t>陈一源</t>
  </si>
  <si>
    <t>郭呈祥</t>
  </si>
  <si>
    <t>白文</t>
  </si>
  <si>
    <t>周何银</t>
  </si>
  <si>
    <t>杨子强</t>
  </si>
  <si>
    <t>王丹阳</t>
  </si>
  <si>
    <t>杨森</t>
  </si>
  <si>
    <t>周世豪</t>
  </si>
  <si>
    <t>王雅</t>
  </si>
  <si>
    <t>李美兰</t>
  </si>
  <si>
    <t>王恒</t>
  </si>
  <si>
    <t>刘泽浩</t>
  </si>
  <si>
    <t>屠科锋</t>
  </si>
  <si>
    <t>江权</t>
  </si>
  <si>
    <t>邹睿智</t>
  </si>
  <si>
    <t>梅世洋</t>
  </si>
  <si>
    <t>张艾琳</t>
  </si>
  <si>
    <t>肖星志</t>
  </si>
  <si>
    <t>岳必成</t>
  </si>
  <si>
    <t>刘菊</t>
  </si>
  <si>
    <t>魏子皓</t>
  </si>
  <si>
    <t>路珊珊</t>
  </si>
  <si>
    <t>张虎卫</t>
  </si>
  <si>
    <t>拟录取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</si>
</sst>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9">
      <selection activeCell="Q13" sqref="Q13"/>
    </sheetView>
  </sheetViews>
  <sheetFormatPr defaultColWidth="9.00390625" defaultRowHeight="14.25"/>
  <cols>
    <col min="1" max="1" width="5.75390625" style="0" customWidth="1"/>
    <col min="2" max="2" width="17.375" style="1" customWidth="1"/>
    <col min="3" max="3" width="10.375" style="2" customWidth="1"/>
    <col min="4" max="4" width="7.625" style="0" customWidth="1"/>
    <col min="5" max="5" width="9.75390625" style="3" customWidth="1"/>
    <col min="6" max="6" width="7.50390625" style="2" customWidth="1"/>
    <col min="7" max="7" width="6.75390625" style="2" customWidth="1"/>
    <col min="8" max="8" width="6.00390625" style="2" customWidth="1"/>
    <col min="9" max="9" width="5.125" style="2" customWidth="1"/>
    <col min="10" max="10" width="5.25390625" style="2" customWidth="1"/>
    <col min="11" max="11" width="6.875" style="0" customWidth="1"/>
  </cols>
  <sheetData>
    <row r="1" spans="1:1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3.75" customHeight="1">
      <c r="A3" s="10" t="s">
        <v>1</v>
      </c>
      <c r="B3" s="11" t="s">
        <v>2</v>
      </c>
      <c r="C3" s="10" t="s">
        <v>3</v>
      </c>
      <c r="D3" s="10" t="s">
        <v>4</v>
      </c>
      <c r="E3" s="12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5" t="s">
        <v>11</v>
      </c>
    </row>
    <row r="4" spans="1:11" ht="16.5" customHeight="1">
      <c r="A4" s="10"/>
      <c r="B4" s="11"/>
      <c r="C4" s="10"/>
      <c r="D4" s="10"/>
      <c r="E4" s="12"/>
      <c r="F4" s="10"/>
      <c r="G4" s="10"/>
      <c r="H4" s="10"/>
      <c r="I4" s="10"/>
      <c r="J4" s="10"/>
      <c r="K4" s="15"/>
    </row>
    <row r="5" spans="1:11" ht="19.5" customHeight="1">
      <c r="A5" s="5">
        <v>1</v>
      </c>
      <c r="B5" s="16" t="s">
        <v>15</v>
      </c>
      <c r="C5" s="16" t="s">
        <v>41</v>
      </c>
      <c r="D5" s="16">
        <v>312</v>
      </c>
      <c r="E5" s="7">
        <v>101.66</v>
      </c>
      <c r="F5" s="7">
        <f>ROUND((0.14*D5+0.2*E5),2)</f>
        <v>64.01</v>
      </c>
      <c r="G5" s="6" t="s">
        <v>67</v>
      </c>
      <c r="H5" s="4"/>
      <c r="I5" s="4"/>
      <c r="J5" s="4"/>
      <c r="K5" s="6"/>
    </row>
    <row r="6" spans="1:11" ht="19.5" customHeight="1">
      <c r="A6" s="5">
        <v>2</v>
      </c>
      <c r="B6" s="16" t="s">
        <v>16</v>
      </c>
      <c r="C6" s="16" t="s">
        <v>42</v>
      </c>
      <c r="D6" s="16">
        <v>331</v>
      </c>
      <c r="E6" s="7">
        <v>109.17</v>
      </c>
      <c r="F6" s="7">
        <f>ROUND((0.14*D6+0.2*E6),2)</f>
        <v>68.17</v>
      </c>
      <c r="G6" s="6" t="s">
        <v>67</v>
      </c>
      <c r="H6" s="4"/>
      <c r="I6" s="4"/>
      <c r="J6" s="4"/>
      <c r="K6" s="6"/>
    </row>
    <row r="7" spans="1:11" ht="19.5" customHeight="1">
      <c r="A7" s="5">
        <v>3</v>
      </c>
      <c r="B7" s="16" t="s">
        <v>17</v>
      </c>
      <c r="C7" s="16" t="s">
        <v>43</v>
      </c>
      <c r="D7" s="16">
        <v>310</v>
      </c>
      <c r="E7" s="19">
        <v>122.8</v>
      </c>
      <c r="F7" s="7">
        <v>67.96000000000001</v>
      </c>
      <c r="G7" s="6" t="s">
        <v>67</v>
      </c>
      <c r="H7" s="4"/>
      <c r="I7" s="4"/>
      <c r="J7" s="4"/>
      <c r="K7" s="6"/>
    </row>
    <row r="8" spans="1:11" ht="19.5" customHeight="1">
      <c r="A8" s="5">
        <v>4</v>
      </c>
      <c r="B8" s="16" t="s">
        <v>18</v>
      </c>
      <c r="C8" s="16" t="s">
        <v>44</v>
      </c>
      <c r="D8" s="16">
        <v>327</v>
      </c>
      <c r="E8" s="7">
        <v>128.33</v>
      </c>
      <c r="F8" s="7">
        <f>ROUND((0.14*D8+0.2*E8),2)</f>
        <v>71.45</v>
      </c>
      <c r="G8" s="6" t="s">
        <v>67</v>
      </c>
      <c r="H8" s="4"/>
      <c r="I8" s="4"/>
      <c r="J8" s="4"/>
      <c r="K8" s="6"/>
    </row>
    <row r="9" spans="1:11" ht="19.5" customHeight="1">
      <c r="A9" s="5">
        <v>5</v>
      </c>
      <c r="B9" s="16" t="s">
        <v>19</v>
      </c>
      <c r="C9" s="16" t="s">
        <v>45</v>
      </c>
      <c r="D9" s="16">
        <v>321</v>
      </c>
      <c r="E9" s="7">
        <v>118.67</v>
      </c>
      <c r="F9" s="7">
        <f>ROUND((0.14*D9+0.2*E9),2)</f>
        <v>68.67</v>
      </c>
      <c r="G9" s="6" t="s">
        <v>67</v>
      </c>
      <c r="H9" s="4"/>
      <c r="I9" s="4"/>
      <c r="J9" s="4"/>
      <c r="K9" s="6"/>
    </row>
    <row r="10" spans="1:11" ht="19.5" customHeight="1">
      <c r="A10" s="5">
        <v>6</v>
      </c>
      <c r="B10" s="16" t="s">
        <v>20</v>
      </c>
      <c r="C10" s="16" t="s">
        <v>46</v>
      </c>
      <c r="D10" s="16">
        <v>341</v>
      </c>
      <c r="E10" s="7">
        <v>92.17</v>
      </c>
      <c r="F10" s="7">
        <f>ROUND((0.14*D10+0.2*E10),2)</f>
        <v>66.17</v>
      </c>
      <c r="G10" s="6" t="s">
        <v>67</v>
      </c>
      <c r="H10" s="4"/>
      <c r="I10" s="4"/>
      <c r="J10" s="4"/>
      <c r="K10" s="6"/>
    </row>
    <row r="11" spans="1:11" ht="19.5" customHeight="1">
      <c r="A11" s="5">
        <v>7</v>
      </c>
      <c r="B11" s="16" t="s">
        <v>21</v>
      </c>
      <c r="C11" s="16" t="s">
        <v>47</v>
      </c>
      <c r="D11" s="16">
        <v>303</v>
      </c>
      <c r="E11" s="19">
        <v>125.6</v>
      </c>
      <c r="F11" s="7">
        <v>67.54</v>
      </c>
      <c r="G11" s="6" t="s">
        <v>67</v>
      </c>
      <c r="H11" s="4"/>
      <c r="I11" s="4"/>
      <c r="J11" s="4"/>
      <c r="K11" s="6"/>
    </row>
    <row r="12" spans="1:11" ht="19.5" customHeight="1">
      <c r="A12" s="5">
        <v>8</v>
      </c>
      <c r="B12" s="16" t="s">
        <v>22</v>
      </c>
      <c r="C12" s="16" t="s">
        <v>48</v>
      </c>
      <c r="D12" s="16">
        <v>323</v>
      </c>
      <c r="E12" s="19">
        <v>112.8</v>
      </c>
      <c r="F12" s="7">
        <v>67.78</v>
      </c>
      <c r="G12" s="6" t="s">
        <v>67</v>
      </c>
      <c r="H12" s="4"/>
      <c r="I12" s="4"/>
      <c r="J12" s="4"/>
      <c r="K12" s="6"/>
    </row>
    <row r="13" spans="1:11" ht="19.5" customHeight="1">
      <c r="A13" s="5">
        <v>9</v>
      </c>
      <c r="B13" s="17" t="s">
        <v>23</v>
      </c>
      <c r="C13" s="17" t="s">
        <v>49</v>
      </c>
      <c r="D13" s="17">
        <v>343</v>
      </c>
      <c r="E13" s="7">
        <v>118.5</v>
      </c>
      <c r="F13" s="7">
        <f>ROUND((0.14*D13+0.2*E13),2)</f>
        <v>71.72</v>
      </c>
      <c r="G13" s="6" t="s">
        <v>67</v>
      </c>
      <c r="H13" s="4"/>
      <c r="I13" s="4"/>
      <c r="J13" s="4"/>
      <c r="K13" s="6"/>
    </row>
    <row r="14" spans="1:11" ht="19.5" customHeight="1">
      <c r="A14" s="5">
        <v>10</v>
      </c>
      <c r="B14" s="16" t="s">
        <v>24</v>
      </c>
      <c r="C14" s="16" t="s">
        <v>50</v>
      </c>
      <c r="D14" s="16">
        <v>308</v>
      </c>
      <c r="E14" s="19">
        <v>117.19999999999999</v>
      </c>
      <c r="F14" s="7">
        <v>66.56</v>
      </c>
      <c r="G14" s="6" t="s">
        <v>67</v>
      </c>
      <c r="H14" s="4"/>
      <c r="I14" s="4"/>
      <c r="J14" s="4"/>
      <c r="K14" s="6"/>
    </row>
    <row r="15" spans="1:11" ht="19.5" customHeight="1">
      <c r="A15" s="5">
        <v>11</v>
      </c>
      <c r="B15" s="16" t="s">
        <v>25</v>
      </c>
      <c r="C15" s="16" t="s">
        <v>51</v>
      </c>
      <c r="D15" s="16">
        <v>324</v>
      </c>
      <c r="E15" s="19">
        <v>114.6</v>
      </c>
      <c r="F15" s="7">
        <v>68.28</v>
      </c>
      <c r="G15" s="6" t="s">
        <v>67</v>
      </c>
      <c r="H15" s="4"/>
      <c r="I15" s="4"/>
      <c r="J15" s="4"/>
      <c r="K15" s="6"/>
    </row>
    <row r="16" spans="1:11" ht="19.5" customHeight="1">
      <c r="A16" s="5">
        <v>12</v>
      </c>
      <c r="B16" s="16" t="s">
        <v>26</v>
      </c>
      <c r="C16" s="16" t="s">
        <v>52</v>
      </c>
      <c r="D16" s="16">
        <v>341</v>
      </c>
      <c r="E16" s="19">
        <v>117.8</v>
      </c>
      <c r="F16" s="7">
        <v>71.30000000000001</v>
      </c>
      <c r="G16" s="6" t="s">
        <v>67</v>
      </c>
      <c r="H16" s="4"/>
      <c r="I16" s="4"/>
      <c r="J16" s="4"/>
      <c r="K16" s="6"/>
    </row>
    <row r="17" spans="1:11" ht="19.5" customHeight="1">
      <c r="A17" s="5">
        <v>13</v>
      </c>
      <c r="B17" s="16" t="s">
        <v>27</v>
      </c>
      <c r="C17" s="18" t="s">
        <v>53</v>
      </c>
      <c r="D17" s="16">
        <v>340</v>
      </c>
      <c r="E17" s="7">
        <v>121.66</v>
      </c>
      <c r="F17" s="7">
        <f>ROUND((0.14*D17+0.2*E17),2)</f>
        <v>71.93</v>
      </c>
      <c r="G17" s="6" t="s">
        <v>67</v>
      </c>
      <c r="H17" s="4"/>
      <c r="I17" s="4"/>
      <c r="J17" s="4"/>
      <c r="K17" s="6"/>
    </row>
    <row r="18" spans="1:11" ht="19.5" customHeight="1">
      <c r="A18" s="5">
        <v>14</v>
      </c>
      <c r="B18" s="16" t="s">
        <v>28</v>
      </c>
      <c r="C18" s="16" t="s">
        <v>54</v>
      </c>
      <c r="D18" s="16">
        <v>318</v>
      </c>
      <c r="E18" s="19">
        <v>116</v>
      </c>
      <c r="F18" s="7">
        <v>67.72</v>
      </c>
      <c r="G18" s="6" t="s">
        <v>67</v>
      </c>
      <c r="H18" s="4"/>
      <c r="I18" s="4"/>
      <c r="J18" s="4"/>
      <c r="K18" s="6"/>
    </row>
    <row r="19" spans="1:11" ht="19.5" customHeight="1">
      <c r="A19" s="5">
        <v>15</v>
      </c>
      <c r="B19" s="16" t="s">
        <v>29</v>
      </c>
      <c r="C19" s="16" t="s">
        <v>55</v>
      </c>
      <c r="D19" s="16">
        <v>373</v>
      </c>
      <c r="E19" s="7">
        <v>89</v>
      </c>
      <c r="F19" s="7">
        <f>ROUND((0.14*D19+0.2*E19),2)</f>
        <v>70.02</v>
      </c>
      <c r="G19" s="6" t="s">
        <v>67</v>
      </c>
      <c r="H19" s="4"/>
      <c r="I19" s="4"/>
      <c r="J19" s="4"/>
      <c r="K19" s="6"/>
    </row>
    <row r="20" spans="1:11" ht="19.5" customHeight="1">
      <c r="A20" s="5">
        <v>16</v>
      </c>
      <c r="B20" s="17" t="s">
        <v>30</v>
      </c>
      <c r="C20" s="17" t="s">
        <v>56</v>
      </c>
      <c r="D20" s="17">
        <v>360</v>
      </c>
      <c r="E20" s="7">
        <v>92</v>
      </c>
      <c r="F20" s="7">
        <f>ROUND((0.14*D20+0.2*E20),2)</f>
        <v>68.8</v>
      </c>
      <c r="G20" s="6" t="s">
        <v>67</v>
      </c>
      <c r="H20" s="4"/>
      <c r="I20" s="4"/>
      <c r="J20" s="4"/>
      <c r="K20" s="6"/>
    </row>
    <row r="21" spans="1:11" ht="19.5" customHeight="1">
      <c r="A21" s="5">
        <v>17</v>
      </c>
      <c r="B21" s="16" t="s">
        <v>31</v>
      </c>
      <c r="C21" s="16" t="s">
        <v>57</v>
      </c>
      <c r="D21" s="16">
        <v>341</v>
      </c>
      <c r="E21" s="7">
        <v>109.5</v>
      </c>
      <c r="F21" s="7">
        <f>ROUND((0.14*D21+0.2*E21),2)</f>
        <v>69.64</v>
      </c>
      <c r="G21" s="6" t="s">
        <v>67</v>
      </c>
      <c r="H21" s="4"/>
      <c r="I21" s="4"/>
      <c r="J21" s="4"/>
      <c r="K21" s="6"/>
    </row>
    <row r="22" spans="1:11" ht="19.5" customHeight="1">
      <c r="A22" s="5">
        <v>18</v>
      </c>
      <c r="B22" s="16" t="s">
        <v>32</v>
      </c>
      <c r="C22" s="16" t="s">
        <v>58</v>
      </c>
      <c r="D22" s="16">
        <v>358</v>
      </c>
      <c r="E22" s="19">
        <v>107.2</v>
      </c>
      <c r="F22" s="7">
        <v>71.56</v>
      </c>
      <c r="G22" s="6" t="s">
        <v>67</v>
      </c>
      <c r="H22" s="4"/>
      <c r="I22" s="4"/>
      <c r="J22" s="4"/>
      <c r="K22" s="6"/>
    </row>
    <row r="23" spans="1:11" ht="19.5" customHeight="1">
      <c r="A23" s="5">
        <v>19</v>
      </c>
      <c r="B23" s="16" t="s">
        <v>33</v>
      </c>
      <c r="C23" s="16" t="s">
        <v>59</v>
      </c>
      <c r="D23" s="16">
        <v>322</v>
      </c>
      <c r="E23" s="7">
        <v>80.17</v>
      </c>
      <c r="F23" s="7">
        <f>ROUND((0.14*D23+0.2*E23),2)</f>
        <v>61.11</v>
      </c>
      <c r="G23" s="6" t="s">
        <v>67</v>
      </c>
      <c r="H23" s="4"/>
      <c r="I23" s="4"/>
      <c r="J23" s="4"/>
      <c r="K23" s="6"/>
    </row>
    <row r="24" spans="1:11" ht="19.5" customHeight="1">
      <c r="A24" s="5">
        <v>20</v>
      </c>
      <c r="B24" s="16" t="s">
        <v>34</v>
      </c>
      <c r="C24" s="16" t="s">
        <v>60</v>
      </c>
      <c r="D24" s="16">
        <v>336</v>
      </c>
      <c r="E24" s="19">
        <v>121.4</v>
      </c>
      <c r="F24" s="7">
        <v>71.32000000000001</v>
      </c>
      <c r="G24" s="6" t="s">
        <v>67</v>
      </c>
      <c r="H24" s="4"/>
      <c r="I24" s="4"/>
      <c r="J24" s="4"/>
      <c r="K24" s="6"/>
    </row>
    <row r="25" spans="1:11" ht="19.5" customHeight="1">
      <c r="A25" s="5">
        <v>21</v>
      </c>
      <c r="B25" s="16" t="s">
        <v>35</v>
      </c>
      <c r="C25" s="16" t="s">
        <v>61</v>
      </c>
      <c r="D25" s="16">
        <v>370</v>
      </c>
      <c r="E25" s="19">
        <v>117.4</v>
      </c>
      <c r="F25" s="7">
        <v>75.28</v>
      </c>
      <c r="G25" s="6" t="s">
        <v>67</v>
      </c>
      <c r="H25" s="4"/>
      <c r="I25" s="4"/>
      <c r="J25" s="4"/>
      <c r="K25" s="6"/>
    </row>
    <row r="26" spans="1:11" ht="19.5" customHeight="1">
      <c r="A26" s="5">
        <v>22</v>
      </c>
      <c r="B26" s="16" t="s">
        <v>36</v>
      </c>
      <c r="C26" s="16" t="s">
        <v>62</v>
      </c>
      <c r="D26" s="16">
        <v>325</v>
      </c>
      <c r="E26" s="19">
        <v>128.8</v>
      </c>
      <c r="F26" s="7">
        <v>71.26000000000002</v>
      </c>
      <c r="G26" s="6" t="s">
        <v>67</v>
      </c>
      <c r="H26" s="4"/>
      <c r="I26" s="4"/>
      <c r="J26" s="4"/>
      <c r="K26" s="6"/>
    </row>
    <row r="27" spans="1:11" ht="19.5" customHeight="1">
      <c r="A27" s="5">
        <v>23</v>
      </c>
      <c r="B27" s="16" t="s">
        <v>37</v>
      </c>
      <c r="C27" s="16" t="s">
        <v>63</v>
      </c>
      <c r="D27" s="16">
        <v>323</v>
      </c>
      <c r="E27" s="7">
        <v>94.67</v>
      </c>
      <c r="F27" s="7">
        <f>ROUND((0.14*D27+0.2*E27),2)</f>
        <v>64.15</v>
      </c>
      <c r="G27" s="6" t="s">
        <v>67</v>
      </c>
      <c r="H27" s="4"/>
      <c r="I27" s="4"/>
      <c r="J27" s="4"/>
      <c r="K27" s="6"/>
    </row>
    <row r="28" spans="1:11" ht="19.5" customHeight="1">
      <c r="A28" s="5">
        <v>24</v>
      </c>
      <c r="B28" s="16" t="s">
        <v>38</v>
      </c>
      <c r="C28" s="16" t="s">
        <v>64</v>
      </c>
      <c r="D28" s="16">
        <v>310</v>
      </c>
      <c r="E28" s="19">
        <v>114.2</v>
      </c>
      <c r="F28" s="7">
        <v>66.24000000000001</v>
      </c>
      <c r="G28" s="6" t="s">
        <v>67</v>
      </c>
      <c r="H28" s="4"/>
      <c r="I28" s="4"/>
      <c r="J28" s="4"/>
      <c r="K28" s="6"/>
    </row>
    <row r="29" spans="1:11" ht="19.5" customHeight="1">
      <c r="A29" s="5">
        <v>25</v>
      </c>
      <c r="B29" s="16" t="s">
        <v>39</v>
      </c>
      <c r="C29" s="16" t="s">
        <v>65</v>
      </c>
      <c r="D29" s="16">
        <v>312</v>
      </c>
      <c r="E29" s="7">
        <v>78.83</v>
      </c>
      <c r="F29" s="7">
        <f>ROUND((0.14*D29+0.2*E29),2)</f>
        <v>59.45</v>
      </c>
      <c r="G29" s="6" t="s">
        <v>67</v>
      </c>
      <c r="H29" s="7"/>
      <c r="I29" s="7"/>
      <c r="J29" s="7"/>
      <c r="K29" s="6"/>
    </row>
    <row r="30" spans="1:11" ht="19.5" customHeight="1">
      <c r="A30" s="5">
        <v>26</v>
      </c>
      <c r="B30" s="16" t="s">
        <v>40</v>
      </c>
      <c r="C30" s="16" t="s">
        <v>66</v>
      </c>
      <c r="D30" s="16">
        <v>350</v>
      </c>
      <c r="E30" s="19">
        <v>121</v>
      </c>
      <c r="F30" s="7">
        <v>73.20000000000002</v>
      </c>
      <c r="G30" s="6" t="s">
        <v>67</v>
      </c>
      <c r="H30" s="7"/>
      <c r="I30" s="7"/>
      <c r="J30" s="7"/>
      <c r="K30" s="6"/>
    </row>
    <row r="32" spans="1:11" ht="21" customHeight="1">
      <c r="A32" s="13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38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25.5" customHeight="1">
      <c r="A34" s="14" t="s">
        <v>14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sheetProtection/>
  <mergeCells count="15">
    <mergeCell ref="A32:K33"/>
    <mergeCell ref="A34:K34"/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conditionalFormatting sqref="C8:C28">
    <cfRule type="cellIs" priority="1" dxfId="1" operator="lessThan" stopIfTrue="1">
      <formula>290</formula>
    </cfRule>
  </conditionalFormatting>
  <printOptions horizontalCentered="1" verticalCentered="1"/>
  <pageMargins left="0.2755905511811024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2020-05-18T05:52:22Z</cp:lastPrinted>
  <dcterms:created xsi:type="dcterms:W3CDTF">2008-04-09T00:39:44Z</dcterms:created>
  <dcterms:modified xsi:type="dcterms:W3CDTF">2020-05-25T10:42:56Z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